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440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6" i="1" l="1"/>
  <c r="R26" i="1"/>
  <c r="T26" i="1"/>
  <c r="V26" i="1"/>
  <c r="X26" i="1"/>
  <c r="AB26" i="1"/>
  <c r="AD26" i="1"/>
  <c r="H26" i="1"/>
  <c r="J26" i="1"/>
  <c r="L26" i="1"/>
  <c r="F26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Z5" i="1"/>
  <c r="Z6" i="1"/>
  <c r="Z7" i="1"/>
  <c r="Z8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D23" i="1" s="1"/>
  <c r="AF4" i="1"/>
  <c r="Z4" i="1"/>
  <c r="N4" i="1"/>
  <c r="D16" i="1" l="1"/>
  <c r="D13" i="1"/>
  <c r="D8" i="1"/>
  <c r="D12" i="1"/>
  <c r="D18" i="1"/>
  <c r="D9" i="1"/>
  <c r="D10" i="1"/>
  <c r="D22" i="1"/>
  <c r="D7" i="1"/>
  <c r="D15" i="1"/>
  <c r="D21" i="1"/>
  <c r="D20" i="1"/>
  <c r="D17" i="1"/>
  <c r="D11" i="1"/>
  <c r="D14" i="1"/>
  <c r="D4" i="1"/>
  <c r="D6" i="1"/>
  <c r="Z26" i="1"/>
  <c r="D19" i="1"/>
  <c r="AF26" i="1"/>
  <c r="N26" i="1"/>
  <c r="D5" i="1"/>
  <c r="A13" i="1"/>
  <c r="D26" i="1" l="1"/>
  <c r="A5" i="1"/>
  <c r="A6" i="1" s="1"/>
  <c r="A9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<sst xmlns="http://schemas.openxmlformats.org/spreadsheetml/2006/main" count="65" uniqueCount="39">
  <si>
    <t>№п/п</t>
  </si>
  <si>
    <t>I кл.</t>
  </si>
  <si>
    <t>II кл.</t>
  </si>
  <si>
    <t>III кл.</t>
  </si>
  <si>
    <t>IV кл.</t>
  </si>
  <si>
    <t>I-IV кл.</t>
  </si>
  <si>
    <t>V кл.</t>
  </si>
  <si>
    <t>VI кл.</t>
  </si>
  <si>
    <t>VII кл.</t>
  </si>
  <si>
    <t>VIII кл.</t>
  </si>
  <si>
    <t>IX кл.</t>
  </si>
  <si>
    <t>V-IX кл.</t>
  </si>
  <si>
    <t>X кл.</t>
  </si>
  <si>
    <t>XI кл.</t>
  </si>
  <si>
    <t>X-XI кл.</t>
  </si>
  <si>
    <t>кл.</t>
  </si>
  <si>
    <t>уч.</t>
  </si>
  <si>
    <t>Итого по школам</t>
  </si>
  <si>
    <t>МБОУ Беловская СОШ</t>
  </si>
  <si>
    <t>МБОУ Боровлянская СОШ</t>
  </si>
  <si>
    <t>МБОУ Заводская СОШ</t>
  </si>
  <si>
    <t>МБОУ Пролетарская СОШ</t>
  </si>
  <si>
    <t>МБОУ Троицкая СОШ №1</t>
  </si>
  <si>
    <t>МБОУ Троицкая СОШ №2</t>
  </si>
  <si>
    <t>Беловская СОШ №1 - филиал МБОУ Троицкая СОШ №2</t>
  </si>
  <si>
    <t>Горновская СОШ - филиал МБОУ Троицкая СОШ №2</t>
  </si>
  <si>
    <t>Ельцовская СОШ - филиал МБОУ Троицкая СОШ №2</t>
  </si>
  <si>
    <t>Зеленополянская СОШ - филиал МБОУ Троицкая СОШ №2</t>
  </si>
  <si>
    <t>Красноярская СОШ - филиал МБОУ Троицкая СОШ №2</t>
  </si>
  <si>
    <t>Новоеловская СОШ - филиал МБОУ Троицкая СОШ №2</t>
  </si>
  <si>
    <t>Петровская СОШ - филиал МБОУ Троицкая СОШ №2</t>
  </si>
  <si>
    <t>Хайрюзовская СОШ - филиал МБОУ Троицкая СОШ №2</t>
  </si>
  <si>
    <t>Озеро-Петровская СОШ - филиал МБОУ Заводская СОШ</t>
  </si>
  <si>
    <t>Усть-Гавриловская ООШ - филиал МБОУ Троицкая СОШ №2</t>
  </si>
  <si>
    <t>Вершининская ООШ - филиал МБОУ Боровлянская СОШ</t>
  </si>
  <si>
    <t>Червянская ООШ - филиал МБОУ Боровлянская СОШ</t>
  </si>
  <si>
    <t>Многоозёрная НОШ - филиал МБОУ Боровлянская СОШ</t>
  </si>
  <si>
    <t>Загайновская СОШ - филиал МБОУ Беловская СОШ</t>
  </si>
  <si>
    <t>на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</si>
</sst>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u/>
      <sz val="14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25" xfId="0" applyFont="1" applyBorder="1"/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0" xfId="0" applyFont="1"/>
    <xf numFmtId="0" fontId="5" fillId="0" borderId="1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zoomScale="98" zoomScaleNormal="98" workbookViewId="0">
      <selection activeCell="B1" sqref="B1:B3"/>
    </sheetView>
  </sheetViews>
  <sheetFormatPr defaultRowHeight="15" x14ac:dyDescent="0.25"/>
  <cols>
    <col min="1" max="1" width="5.7109375" customWidth="1"/>
    <col min="2" max="2" width="24.28515625" customWidth="1"/>
    <col min="3" max="3" width="3.85546875" customWidth="1"/>
    <col min="4" max="4" width="5" customWidth="1"/>
    <col min="5" max="13" width="3.7109375" customWidth="1"/>
    <col min="14" max="14" width="5.140625" customWidth="1"/>
    <col min="15" max="25" width="3.7109375" customWidth="1"/>
    <col min="26" max="26" width="5.5703125" customWidth="1"/>
    <col min="27" max="31" width="3.7109375" customWidth="1"/>
    <col min="32" max="32" width="4.7109375" customWidth="1"/>
  </cols>
  <sheetData>
    <row r="1" spans="1:32" ht="15.75" thickBot="1" x14ac:dyDescent="0.3">
      <c r="A1" s="43" t="s">
        <v>0</v>
      </c>
      <c r="B1" s="44" t="s">
        <v>38</v>
      </c>
      <c r="C1" s="46"/>
      <c r="D1" s="48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</row>
    <row r="2" spans="1:32" x14ac:dyDescent="0.25">
      <c r="A2" s="43"/>
      <c r="B2" s="45"/>
      <c r="C2" s="47"/>
      <c r="D2" s="49"/>
      <c r="E2" s="43" t="s">
        <v>1</v>
      </c>
      <c r="F2" s="43"/>
      <c r="G2" s="43" t="s">
        <v>2</v>
      </c>
      <c r="H2" s="43"/>
      <c r="I2" s="43" t="s">
        <v>3</v>
      </c>
      <c r="J2" s="43"/>
      <c r="K2" s="43" t="s">
        <v>4</v>
      </c>
      <c r="L2" s="45"/>
      <c r="M2" s="40" t="s">
        <v>5</v>
      </c>
      <c r="N2" s="41"/>
      <c r="O2" s="42" t="s">
        <v>6</v>
      </c>
      <c r="P2" s="43"/>
      <c r="Q2" s="43" t="s">
        <v>7</v>
      </c>
      <c r="R2" s="43"/>
      <c r="S2" s="43" t="s">
        <v>8</v>
      </c>
      <c r="T2" s="43"/>
      <c r="U2" s="43" t="s">
        <v>9</v>
      </c>
      <c r="V2" s="43"/>
      <c r="W2" s="43" t="s">
        <v>10</v>
      </c>
      <c r="X2" s="45"/>
      <c r="Y2" s="40" t="s">
        <v>11</v>
      </c>
      <c r="Z2" s="41"/>
      <c r="AA2" s="42" t="s">
        <v>12</v>
      </c>
      <c r="AB2" s="43"/>
      <c r="AC2" s="43" t="s">
        <v>13</v>
      </c>
      <c r="AD2" s="45"/>
      <c r="AE2" s="40" t="s">
        <v>14</v>
      </c>
      <c r="AF2" s="41"/>
    </row>
    <row r="3" spans="1:32" x14ac:dyDescent="0.25">
      <c r="A3" s="43"/>
      <c r="B3" s="45"/>
      <c r="C3" s="47"/>
      <c r="D3" s="49"/>
      <c r="E3" s="2" t="s">
        <v>15</v>
      </c>
      <c r="F3" s="2" t="s">
        <v>16</v>
      </c>
      <c r="G3" s="2" t="s">
        <v>15</v>
      </c>
      <c r="H3" s="2" t="s">
        <v>16</v>
      </c>
      <c r="I3" s="2" t="s">
        <v>15</v>
      </c>
      <c r="J3" s="2" t="s">
        <v>16</v>
      </c>
      <c r="K3" s="2" t="s">
        <v>15</v>
      </c>
      <c r="L3" s="3" t="s">
        <v>16</v>
      </c>
      <c r="M3" s="4" t="s">
        <v>15</v>
      </c>
      <c r="N3" s="5" t="s">
        <v>16</v>
      </c>
      <c r="O3" s="1" t="s">
        <v>15</v>
      </c>
      <c r="P3" s="2" t="s">
        <v>16</v>
      </c>
      <c r="Q3" s="2" t="s">
        <v>15</v>
      </c>
      <c r="R3" s="2" t="s">
        <v>16</v>
      </c>
      <c r="S3" s="2" t="s">
        <v>15</v>
      </c>
      <c r="T3" s="2" t="s">
        <v>16</v>
      </c>
      <c r="U3" s="2" t="s">
        <v>15</v>
      </c>
      <c r="V3" s="2" t="s">
        <v>16</v>
      </c>
      <c r="W3" s="2" t="s">
        <v>15</v>
      </c>
      <c r="X3" s="3" t="s">
        <v>16</v>
      </c>
      <c r="Y3" s="4" t="s">
        <v>15</v>
      </c>
      <c r="Z3" s="5" t="s">
        <v>16</v>
      </c>
      <c r="AA3" s="1" t="s">
        <v>15</v>
      </c>
      <c r="AB3" s="2" t="s">
        <v>16</v>
      </c>
      <c r="AC3" s="2" t="s">
        <v>15</v>
      </c>
      <c r="AD3" s="3" t="s">
        <v>16</v>
      </c>
      <c r="AE3" s="4" t="s">
        <v>15</v>
      </c>
      <c r="AF3" s="5" t="s">
        <v>16</v>
      </c>
    </row>
    <row r="4" spans="1:32" x14ac:dyDescent="0.25">
      <c r="A4" s="6">
        <v>1</v>
      </c>
      <c r="B4" s="25" t="s">
        <v>18</v>
      </c>
      <c r="C4" s="7"/>
      <c r="D4" s="8">
        <f>N4+Z4+AF4</f>
        <v>161</v>
      </c>
      <c r="E4" s="10">
        <v>1</v>
      </c>
      <c r="F4" s="10">
        <v>16</v>
      </c>
      <c r="G4" s="10">
        <v>1</v>
      </c>
      <c r="H4" s="10">
        <v>17</v>
      </c>
      <c r="I4" s="10">
        <v>1</v>
      </c>
      <c r="J4" s="10">
        <v>21</v>
      </c>
      <c r="K4" s="10">
        <v>1</v>
      </c>
      <c r="L4" s="11">
        <v>18</v>
      </c>
      <c r="M4" s="12">
        <v>4</v>
      </c>
      <c r="N4" s="8">
        <f>F4+H4+J4+L4</f>
        <v>72</v>
      </c>
      <c r="O4" s="9">
        <v>1</v>
      </c>
      <c r="P4" s="10">
        <v>15</v>
      </c>
      <c r="Q4" s="10">
        <v>1</v>
      </c>
      <c r="R4" s="10">
        <v>17</v>
      </c>
      <c r="S4" s="10">
        <v>1</v>
      </c>
      <c r="T4" s="10">
        <v>14</v>
      </c>
      <c r="U4" s="10">
        <v>1</v>
      </c>
      <c r="V4" s="10">
        <v>12</v>
      </c>
      <c r="W4" s="10">
        <v>1</v>
      </c>
      <c r="X4" s="11">
        <v>14</v>
      </c>
      <c r="Y4" s="12">
        <v>5</v>
      </c>
      <c r="Z4" s="8">
        <f>P4+R4+T4+V4+X4</f>
        <v>72</v>
      </c>
      <c r="AA4" s="9">
        <v>1</v>
      </c>
      <c r="AB4" s="10">
        <v>10</v>
      </c>
      <c r="AC4" s="10">
        <v>1</v>
      </c>
      <c r="AD4" s="11">
        <v>7</v>
      </c>
      <c r="AE4" s="12">
        <v>2</v>
      </c>
      <c r="AF4" s="8">
        <f>AB4+AD4</f>
        <v>17</v>
      </c>
    </row>
    <row r="5" spans="1:32" x14ac:dyDescent="0.25">
      <c r="A5" s="6">
        <f t="shared" ref="A5:A21" si="0">1+A4</f>
        <v>2</v>
      </c>
      <c r="B5" s="24" t="s">
        <v>19</v>
      </c>
      <c r="C5" s="7"/>
      <c r="D5" s="8">
        <f t="shared" ref="D5:D26" si="1">N5+Z5+AF5</f>
        <v>181</v>
      </c>
      <c r="E5" s="10">
        <v>1</v>
      </c>
      <c r="F5" s="10">
        <v>16</v>
      </c>
      <c r="G5" s="10">
        <v>1</v>
      </c>
      <c r="H5" s="10">
        <v>14</v>
      </c>
      <c r="I5" s="10">
        <v>1</v>
      </c>
      <c r="J5" s="10">
        <v>10</v>
      </c>
      <c r="K5" s="10">
        <v>1</v>
      </c>
      <c r="L5" s="11">
        <v>24</v>
      </c>
      <c r="M5" s="12">
        <v>4</v>
      </c>
      <c r="N5" s="8">
        <f t="shared" ref="N5:N23" si="2">F5+H5+J5+L5</f>
        <v>64</v>
      </c>
      <c r="O5" s="9">
        <v>1</v>
      </c>
      <c r="P5" s="10">
        <v>13</v>
      </c>
      <c r="Q5" s="10">
        <v>1</v>
      </c>
      <c r="R5" s="10">
        <v>21</v>
      </c>
      <c r="S5" s="10">
        <v>1</v>
      </c>
      <c r="T5" s="10">
        <v>26</v>
      </c>
      <c r="U5" s="10">
        <v>1</v>
      </c>
      <c r="V5" s="10">
        <v>18</v>
      </c>
      <c r="W5" s="10">
        <v>1</v>
      </c>
      <c r="X5" s="11">
        <v>14</v>
      </c>
      <c r="Y5" s="12">
        <v>5</v>
      </c>
      <c r="Z5" s="8">
        <f t="shared" ref="Z5:Z22" si="3">P5+R5+T5+V5+X5</f>
        <v>92</v>
      </c>
      <c r="AA5" s="9">
        <v>1</v>
      </c>
      <c r="AB5" s="10">
        <v>14</v>
      </c>
      <c r="AC5" s="10">
        <v>1</v>
      </c>
      <c r="AD5" s="11">
        <v>11</v>
      </c>
      <c r="AE5" s="12">
        <v>2</v>
      </c>
      <c r="AF5" s="8">
        <f t="shared" ref="AF5:AF19" si="4">AB5+AD5</f>
        <v>25</v>
      </c>
    </row>
    <row r="6" spans="1:32" x14ac:dyDescent="0.25">
      <c r="A6" s="6">
        <f t="shared" si="0"/>
        <v>3</v>
      </c>
      <c r="B6" s="24" t="s">
        <v>20</v>
      </c>
      <c r="C6" s="7"/>
      <c r="D6" s="8">
        <f t="shared" si="1"/>
        <v>135</v>
      </c>
      <c r="E6" s="10">
        <v>1</v>
      </c>
      <c r="F6" s="10">
        <v>9</v>
      </c>
      <c r="G6" s="10">
        <v>1</v>
      </c>
      <c r="H6" s="10">
        <v>14</v>
      </c>
      <c r="I6" s="10">
        <v>1</v>
      </c>
      <c r="J6" s="10">
        <v>13</v>
      </c>
      <c r="K6" s="10">
        <v>1</v>
      </c>
      <c r="L6" s="11">
        <v>18</v>
      </c>
      <c r="M6" s="12">
        <v>4</v>
      </c>
      <c r="N6" s="8">
        <f t="shared" si="2"/>
        <v>54</v>
      </c>
      <c r="O6" s="9">
        <v>1</v>
      </c>
      <c r="P6" s="10">
        <v>9</v>
      </c>
      <c r="Q6" s="10">
        <v>1</v>
      </c>
      <c r="R6" s="10">
        <v>14</v>
      </c>
      <c r="S6" s="10">
        <v>1</v>
      </c>
      <c r="T6" s="10">
        <v>14</v>
      </c>
      <c r="U6" s="10">
        <v>1</v>
      </c>
      <c r="V6" s="10">
        <v>16</v>
      </c>
      <c r="W6" s="10">
        <v>1</v>
      </c>
      <c r="X6" s="11">
        <v>17</v>
      </c>
      <c r="Y6" s="12">
        <v>5</v>
      </c>
      <c r="Z6" s="8">
        <f t="shared" si="3"/>
        <v>70</v>
      </c>
      <c r="AA6" s="9">
        <v>1</v>
      </c>
      <c r="AB6" s="10">
        <v>10</v>
      </c>
      <c r="AC6" s="10">
        <v>1</v>
      </c>
      <c r="AD6" s="11">
        <v>1</v>
      </c>
      <c r="AE6" s="12">
        <v>2</v>
      </c>
      <c r="AF6" s="8">
        <f t="shared" si="4"/>
        <v>11</v>
      </c>
    </row>
    <row r="7" spans="1:32" x14ac:dyDescent="0.25">
      <c r="A7" s="6">
        <v>4</v>
      </c>
      <c r="B7" s="24" t="s">
        <v>21</v>
      </c>
      <c r="C7" s="7"/>
      <c r="D7" s="8">
        <f t="shared" si="1"/>
        <v>177</v>
      </c>
      <c r="E7" s="10">
        <v>1</v>
      </c>
      <c r="F7" s="10">
        <v>19</v>
      </c>
      <c r="G7" s="10">
        <v>1</v>
      </c>
      <c r="H7" s="10">
        <v>20</v>
      </c>
      <c r="I7" s="10">
        <v>1</v>
      </c>
      <c r="J7" s="10">
        <v>17</v>
      </c>
      <c r="K7" s="10">
        <v>1</v>
      </c>
      <c r="L7" s="11">
        <v>16</v>
      </c>
      <c r="M7" s="12">
        <v>4</v>
      </c>
      <c r="N7" s="8">
        <f t="shared" si="2"/>
        <v>72</v>
      </c>
      <c r="O7" s="9">
        <v>1</v>
      </c>
      <c r="P7" s="10">
        <v>18</v>
      </c>
      <c r="Q7" s="10">
        <v>1</v>
      </c>
      <c r="R7" s="10">
        <v>20</v>
      </c>
      <c r="S7" s="10">
        <v>1</v>
      </c>
      <c r="T7" s="10">
        <v>16</v>
      </c>
      <c r="U7" s="10">
        <v>1</v>
      </c>
      <c r="V7" s="10">
        <v>18</v>
      </c>
      <c r="W7" s="10">
        <v>1</v>
      </c>
      <c r="X7" s="11">
        <v>11</v>
      </c>
      <c r="Y7" s="12">
        <v>5</v>
      </c>
      <c r="Z7" s="8">
        <f t="shared" si="3"/>
        <v>83</v>
      </c>
      <c r="AA7" s="9">
        <v>1</v>
      </c>
      <c r="AB7" s="10">
        <v>12</v>
      </c>
      <c r="AC7" s="10">
        <v>1</v>
      </c>
      <c r="AD7" s="11">
        <v>10</v>
      </c>
      <c r="AE7" s="12">
        <v>2</v>
      </c>
      <c r="AF7" s="8">
        <f t="shared" si="4"/>
        <v>22</v>
      </c>
    </row>
    <row r="8" spans="1:32" x14ac:dyDescent="0.25">
      <c r="A8" s="6">
        <v>5</v>
      </c>
      <c r="B8" s="24" t="s">
        <v>22</v>
      </c>
      <c r="C8" s="7"/>
      <c r="D8" s="8">
        <f t="shared" si="1"/>
        <v>453</v>
      </c>
      <c r="E8" s="10">
        <v>2</v>
      </c>
      <c r="F8" s="10">
        <v>45</v>
      </c>
      <c r="G8" s="10">
        <v>2</v>
      </c>
      <c r="H8" s="10">
        <v>68</v>
      </c>
      <c r="I8" s="10">
        <v>2</v>
      </c>
      <c r="J8" s="10">
        <v>40</v>
      </c>
      <c r="K8" s="10">
        <v>2</v>
      </c>
      <c r="L8" s="11">
        <v>48</v>
      </c>
      <c r="M8" s="12">
        <v>8</v>
      </c>
      <c r="N8" s="8">
        <f t="shared" si="2"/>
        <v>201</v>
      </c>
      <c r="O8" s="9">
        <v>2</v>
      </c>
      <c r="P8" s="10">
        <v>53</v>
      </c>
      <c r="Q8" s="10">
        <v>2</v>
      </c>
      <c r="R8" s="10">
        <v>48</v>
      </c>
      <c r="S8" s="10">
        <v>2</v>
      </c>
      <c r="T8" s="10">
        <v>39</v>
      </c>
      <c r="U8" s="10">
        <v>2</v>
      </c>
      <c r="V8" s="10">
        <v>48</v>
      </c>
      <c r="W8" s="10">
        <v>2</v>
      </c>
      <c r="X8" s="11">
        <v>37</v>
      </c>
      <c r="Y8" s="12">
        <v>10</v>
      </c>
      <c r="Z8" s="8">
        <f t="shared" si="3"/>
        <v>225</v>
      </c>
      <c r="AA8" s="9">
        <v>1</v>
      </c>
      <c r="AB8" s="10">
        <v>11</v>
      </c>
      <c r="AC8" s="10">
        <v>1</v>
      </c>
      <c r="AD8" s="11">
        <v>16</v>
      </c>
      <c r="AE8" s="12">
        <v>2</v>
      </c>
      <c r="AF8" s="8">
        <f t="shared" si="4"/>
        <v>27</v>
      </c>
    </row>
    <row r="9" spans="1:32" x14ac:dyDescent="0.25">
      <c r="A9" s="6">
        <f>1+A8</f>
        <v>6</v>
      </c>
      <c r="B9" s="24" t="s">
        <v>23</v>
      </c>
      <c r="C9" s="7"/>
      <c r="D9" s="8">
        <f t="shared" si="1"/>
        <v>815</v>
      </c>
      <c r="E9" s="10">
        <v>4</v>
      </c>
      <c r="F9" s="10">
        <v>97</v>
      </c>
      <c r="G9" s="10">
        <v>3</v>
      </c>
      <c r="H9" s="10">
        <v>89</v>
      </c>
      <c r="I9" s="10">
        <v>3</v>
      </c>
      <c r="J9" s="10">
        <v>93</v>
      </c>
      <c r="K9" s="10">
        <v>3</v>
      </c>
      <c r="L9" s="11">
        <v>98</v>
      </c>
      <c r="M9" s="12">
        <v>13</v>
      </c>
      <c r="N9" s="8">
        <f t="shared" si="2"/>
        <v>377</v>
      </c>
      <c r="O9" s="9">
        <v>3</v>
      </c>
      <c r="P9" s="10">
        <v>80</v>
      </c>
      <c r="Q9" s="10">
        <v>3</v>
      </c>
      <c r="R9" s="10">
        <v>79</v>
      </c>
      <c r="S9" s="10">
        <v>3</v>
      </c>
      <c r="T9" s="10">
        <v>82</v>
      </c>
      <c r="U9" s="10">
        <v>3</v>
      </c>
      <c r="V9" s="10">
        <v>64</v>
      </c>
      <c r="W9" s="10">
        <v>3</v>
      </c>
      <c r="X9" s="11">
        <v>80</v>
      </c>
      <c r="Y9" s="12">
        <v>15</v>
      </c>
      <c r="Z9" s="8">
        <v>385</v>
      </c>
      <c r="AA9" s="9">
        <v>2</v>
      </c>
      <c r="AB9" s="10">
        <v>26</v>
      </c>
      <c r="AC9" s="10">
        <v>2</v>
      </c>
      <c r="AD9" s="11">
        <v>27</v>
      </c>
      <c r="AE9" s="12">
        <v>3</v>
      </c>
      <c r="AF9" s="8">
        <f t="shared" si="4"/>
        <v>53</v>
      </c>
    </row>
    <row r="10" spans="1:32" x14ac:dyDescent="0.25">
      <c r="A10" s="6">
        <v>7</v>
      </c>
      <c r="B10" s="24" t="s">
        <v>37</v>
      </c>
      <c r="C10" s="7"/>
      <c r="D10" s="8">
        <f t="shared" si="1"/>
        <v>44</v>
      </c>
      <c r="E10" s="10">
        <v>1</v>
      </c>
      <c r="F10" s="10">
        <v>3</v>
      </c>
      <c r="G10" s="10">
        <v>1</v>
      </c>
      <c r="H10" s="10">
        <v>4</v>
      </c>
      <c r="I10" s="10">
        <v>1</v>
      </c>
      <c r="J10" s="10">
        <v>3</v>
      </c>
      <c r="K10" s="10">
        <v>1</v>
      </c>
      <c r="L10" s="11">
        <v>7</v>
      </c>
      <c r="M10" s="12">
        <v>4</v>
      </c>
      <c r="N10" s="8">
        <f t="shared" si="2"/>
        <v>17</v>
      </c>
      <c r="O10" s="9">
        <v>1</v>
      </c>
      <c r="P10" s="10">
        <v>5</v>
      </c>
      <c r="Q10" s="10">
        <v>1</v>
      </c>
      <c r="R10" s="10">
        <v>4</v>
      </c>
      <c r="S10" s="10">
        <v>1</v>
      </c>
      <c r="T10" s="10">
        <v>3</v>
      </c>
      <c r="U10" s="10">
        <v>1</v>
      </c>
      <c r="V10" s="10">
        <v>5</v>
      </c>
      <c r="W10" s="10">
        <v>1</v>
      </c>
      <c r="X10" s="11">
        <v>7</v>
      </c>
      <c r="Y10" s="12">
        <v>5</v>
      </c>
      <c r="Z10" s="8">
        <f t="shared" si="3"/>
        <v>24</v>
      </c>
      <c r="AA10" s="9">
        <v>1</v>
      </c>
      <c r="AB10" s="10">
        <v>1</v>
      </c>
      <c r="AC10" s="10">
        <v>1</v>
      </c>
      <c r="AD10" s="11">
        <v>2</v>
      </c>
      <c r="AE10" s="12">
        <v>2</v>
      </c>
      <c r="AF10" s="8">
        <f t="shared" si="4"/>
        <v>3</v>
      </c>
    </row>
    <row r="11" spans="1:32" x14ac:dyDescent="0.25">
      <c r="A11" s="6">
        <v>8</v>
      </c>
      <c r="B11" s="24" t="s">
        <v>24</v>
      </c>
      <c r="C11" s="7"/>
      <c r="D11" s="8">
        <f t="shared" si="1"/>
        <v>50</v>
      </c>
      <c r="E11" s="10">
        <v>1</v>
      </c>
      <c r="F11" s="10">
        <v>4</v>
      </c>
      <c r="G11" s="10">
        <v>1</v>
      </c>
      <c r="H11" s="10">
        <v>5</v>
      </c>
      <c r="I11" s="10">
        <v>1</v>
      </c>
      <c r="J11" s="10">
        <v>6</v>
      </c>
      <c r="K11" s="10">
        <v>1</v>
      </c>
      <c r="L11" s="11">
        <v>6</v>
      </c>
      <c r="M11" s="12">
        <v>4</v>
      </c>
      <c r="N11" s="8">
        <f t="shared" si="2"/>
        <v>21</v>
      </c>
      <c r="O11" s="9">
        <v>1</v>
      </c>
      <c r="P11" s="10">
        <v>5</v>
      </c>
      <c r="Q11" s="10">
        <v>1</v>
      </c>
      <c r="R11" s="10">
        <v>5</v>
      </c>
      <c r="S11" s="10">
        <v>1</v>
      </c>
      <c r="T11" s="10">
        <v>4</v>
      </c>
      <c r="U11" s="10">
        <v>1</v>
      </c>
      <c r="V11" s="10">
        <v>4</v>
      </c>
      <c r="W11" s="10">
        <v>1</v>
      </c>
      <c r="X11" s="11">
        <v>3</v>
      </c>
      <c r="Y11" s="12">
        <v>5</v>
      </c>
      <c r="Z11" s="8">
        <f t="shared" si="3"/>
        <v>21</v>
      </c>
      <c r="AA11" s="9">
        <v>1</v>
      </c>
      <c r="AB11" s="10">
        <v>6</v>
      </c>
      <c r="AC11" s="10">
        <v>1</v>
      </c>
      <c r="AD11" s="11">
        <v>2</v>
      </c>
      <c r="AE11" s="12">
        <v>2</v>
      </c>
      <c r="AF11" s="8">
        <f t="shared" si="4"/>
        <v>8</v>
      </c>
    </row>
    <row r="12" spans="1:32" x14ac:dyDescent="0.25">
      <c r="A12" s="6">
        <v>9</v>
      </c>
      <c r="B12" s="24" t="s">
        <v>25</v>
      </c>
      <c r="C12" s="7"/>
      <c r="D12" s="8">
        <f t="shared" si="1"/>
        <v>33</v>
      </c>
      <c r="E12" s="10">
        <v>1</v>
      </c>
      <c r="F12" s="10">
        <v>4</v>
      </c>
      <c r="G12" s="10">
        <v>1</v>
      </c>
      <c r="H12" s="10">
        <v>1</v>
      </c>
      <c r="I12" s="10">
        <v>1</v>
      </c>
      <c r="J12" s="10">
        <v>4</v>
      </c>
      <c r="K12" s="10">
        <v>1</v>
      </c>
      <c r="L12" s="11">
        <v>4</v>
      </c>
      <c r="M12" s="12">
        <v>4</v>
      </c>
      <c r="N12" s="8">
        <f t="shared" si="2"/>
        <v>13</v>
      </c>
      <c r="O12" s="9">
        <v>1</v>
      </c>
      <c r="P12" s="10">
        <v>2</v>
      </c>
      <c r="Q12" s="10">
        <v>1</v>
      </c>
      <c r="R12" s="10">
        <v>8</v>
      </c>
      <c r="S12" s="10">
        <v>1</v>
      </c>
      <c r="T12" s="10">
        <v>4</v>
      </c>
      <c r="U12" s="10">
        <v>1</v>
      </c>
      <c r="V12" s="10">
        <v>3</v>
      </c>
      <c r="W12" s="10">
        <v>1</v>
      </c>
      <c r="X12" s="11">
        <v>3</v>
      </c>
      <c r="Y12" s="12">
        <v>5</v>
      </c>
      <c r="Z12" s="8">
        <f t="shared" si="3"/>
        <v>20</v>
      </c>
      <c r="AA12" s="9"/>
      <c r="AB12" s="10"/>
      <c r="AC12" s="10"/>
      <c r="AD12" s="11"/>
      <c r="AE12" s="12">
        <v>0</v>
      </c>
      <c r="AF12" s="8">
        <f t="shared" si="4"/>
        <v>0</v>
      </c>
    </row>
    <row r="13" spans="1:32" x14ac:dyDescent="0.25">
      <c r="A13" s="6">
        <f>1+A12</f>
        <v>10</v>
      </c>
      <c r="B13" s="24" t="s">
        <v>26</v>
      </c>
      <c r="C13" s="7"/>
      <c r="D13" s="8">
        <f t="shared" si="1"/>
        <v>90</v>
      </c>
      <c r="E13" s="10">
        <v>1</v>
      </c>
      <c r="F13" s="10">
        <v>6</v>
      </c>
      <c r="G13" s="10">
        <v>1</v>
      </c>
      <c r="H13" s="10">
        <v>15</v>
      </c>
      <c r="I13" s="10">
        <v>1</v>
      </c>
      <c r="J13" s="10">
        <v>10</v>
      </c>
      <c r="K13" s="10">
        <v>1</v>
      </c>
      <c r="L13" s="11">
        <v>9</v>
      </c>
      <c r="M13" s="12">
        <v>4</v>
      </c>
      <c r="N13" s="8">
        <f t="shared" si="2"/>
        <v>40</v>
      </c>
      <c r="O13" s="9">
        <v>1</v>
      </c>
      <c r="P13" s="10">
        <v>17</v>
      </c>
      <c r="Q13" s="10">
        <v>1</v>
      </c>
      <c r="R13" s="10">
        <v>11</v>
      </c>
      <c r="S13" s="10">
        <v>1</v>
      </c>
      <c r="T13" s="10">
        <v>4</v>
      </c>
      <c r="U13" s="10">
        <v>1</v>
      </c>
      <c r="V13" s="10">
        <v>4</v>
      </c>
      <c r="W13" s="10">
        <v>1</v>
      </c>
      <c r="X13" s="11">
        <v>6</v>
      </c>
      <c r="Y13" s="12">
        <v>5</v>
      </c>
      <c r="Z13" s="8">
        <f t="shared" si="3"/>
        <v>42</v>
      </c>
      <c r="AA13" s="9">
        <v>1</v>
      </c>
      <c r="AB13" s="10">
        <v>3</v>
      </c>
      <c r="AC13" s="10">
        <v>1</v>
      </c>
      <c r="AD13" s="11">
        <v>5</v>
      </c>
      <c r="AE13" s="12">
        <v>2</v>
      </c>
      <c r="AF13" s="8">
        <f t="shared" si="4"/>
        <v>8</v>
      </c>
    </row>
    <row r="14" spans="1:32" x14ac:dyDescent="0.25">
      <c r="A14" s="6">
        <f t="shared" si="0"/>
        <v>11</v>
      </c>
      <c r="B14" s="24" t="s">
        <v>27</v>
      </c>
      <c r="C14" s="7"/>
      <c r="D14" s="8">
        <f t="shared" si="1"/>
        <v>81</v>
      </c>
      <c r="E14" s="10">
        <v>1</v>
      </c>
      <c r="F14" s="10">
        <v>8</v>
      </c>
      <c r="G14" s="10">
        <v>1</v>
      </c>
      <c r="H14" s="10">
        <v>8</v>
      </c>
      <c r="I14" s="10">
        <v>1</v>
      </c>
      <c r="J14" s="10">
        <v>7</v>
      </c>
      <c r="K14" s="10">
        <v>1</v>
      </c>
      <c r="L14" s="11">
        <v>10</v>
      </c>
      <c r="M14" s="12">
        <v>4</v>
      </c>
      <c r="N14" s="8">
        <f t="shared" si="2"/>
        <v>33</v>
      </c>
      <c r="O14" s="9">
        <v>1</v>
      </c>
      <c r="P14" s="10">
        <v>7</v>
      </c>
      <c r="Q14" s="10">
        <v>1</v>
      </c>
      <c r="R14" s="10">
        <v>8</v>
      </c>
      <c r="S14" s="10">
        <v>1</v>
      </c>
      <c r="T14" s="10">
        <v>12</v>
      </c>
      <c r="U14" s="10">
        <v>1</v>
      </c>
      <c r="V14" s="10">
        <v>7</v>
      </c>
      <c r="W14" s="10">
        <v>1</v>
      </c>
      <c r="X14" s="11">
        <v>5</v>
      </c>
      <c r="Y14" s="12">
        <v>5</v>
      </c>
      <c r="Z14" s="8">
        <f t="shared" si="3"/>
        <v>39</v>
      </c>
      <c r="AA14" s="9">
        <v>1</v>
      </c>
      <c r="AB14" s="10">
        <v>3</v>
      </c>
      <c r="AC14" s="10">
        <v>1</v>
      </c>
      <c r="AD14" s="11">
        <v>6</v>
      </c>
      <c r="AE14" s="12">
        <v>2</v>
      </c>
      <c r="AF14" s="8">
        <f t="shared" si="4"/>
        <v>9</v>
      </c>
    </row>
    <row r="15" spans="1:32" x14ac:dyDescent="0.25">
      <c r="A15" s="6">
        <f t="shared" si="0"/>
        <v>12</v>
      </c>
      <c r="B15" s="24" t="s">
        <v>28</v>
      </c>
      <c r="C15" s="7"/>
      <c r="D15" s="8">
        <f t="shared" si="1"/>
        <v>113</v>
      </c>
      <c r="E15" s="10">
        <v>1</v>
      </c>
      <c r="F15" s="10">
        <v>8</v>
      </c>
      <c r="G15" s="10">
        <v>1</v>
      </c>
      <c r="H15" s="10">
        <v>12</v>
      </c>
      <c r="I15" s="10">
        <v>1</v>
      </c>
      <c r="J15" s="10">
        <v>15</v>
      </c>
      <c r="K15" s="10">
        <v>1</v>
      </c>
      <c r="L15" s="11">
        <v>6</v>
      </c>
      <c r="M15" s="12">
        <v>4</v>
      </c>
      <c r="N15" s="8">
        <f t="shared" si="2"/>
        <v>41</v>
      </c>
      <c r="O15" s="9">
        <v>1</v>
      </c>
      <c r="P15" s="10">
        <v>8</v>
      </c>
      <c r="Q15" s="10">
        <v>1</v>
      </c>
      <c r="R15" s="10">
        <v>13</v>
      </c>
      <c r="S15" s="10">
        <v>1</v>
      </c>
      <c r="T15" s="10">
        <v>10</v>
      </c>
      <c r="U15" s="10">
        <v>1</v>
      </c>
      <c r="V15" s="10">
        <v>12</v>
      </c>
      <c r="W15" s="10">
        <v>1</v>
      </c>
      <c r="X15" s="11">
        <v>14</v>
      </c>
      <c r="Y15" s="12">
        <v>5</v>
      </c>
      <c r="Z15" s="8">
        <f t="shared" si="3"/>
        <v>57</v>
      </c>
      <c r="AA15" s="9">
        <v>1</v>
      </c>
      <c r="AB15" s="10">
        <v>9</v>
      </c>
      <c r="AC15" s="10">
        <v>1</v>
      </c>
      <c r="AD15" s="11">
        <v>6</v>
      </c>
      <c r="AE15" s="12">
        <v>2</v>
      </c>
      <c r="AF15" s="8">
        <f t="shared" si="4"/>
        <v>15</v>
      </c>
    </row>
    <row r="16" spans="1:32" x14ac:dyDescent="0.25">
      <c r="A16" s="6">
        <f t="shared" si="0"/>
        <v>13</v>
      </c>
      <c r="B16" s="24" t="s">
        <v>29</v>
      </c>
      <c r="C16" s="7"/>
      <c r="D16" s="8">
        <f t="shared" si="1"/>
        <v>47</v>
      </c>
      <c r="E16" s="10">
        <v>1</v>
      </c>
      <c r="F16" s="10">
        <v>7</v>
      </c>
      <c r="G16" s="10">
        <v>1</v>
      </c>
      <c r="H16" s="10">
        <v>5</v>
      </c>
      <c r="I16" s="10">
        <v>1</v>
      </c>
      <c r="J16" s="10">
        <v>5</v>
      </c>
      <c r="K16" s="10">
        <v>1</v>
      </c>
      <c r="L16" s="11">
        <v>4</v>
      </c>
      <c r="M16" s="12">
        <v>4</v>
      </c>
      <c r="N16" s="8">
        <f t="shared" si="2"/>
        <v>21</v>
      </c>
      <c r="O16" s="9">
        <v>1</v>
      </c>
      <c r="P16" s="10">
        <v>4</v>
      </c>
      <c r="Q16" s="10">
        <v>1</v>
      </c>
      <c r="R16" s="10">
        <v>1</v>
      </c>
      <c r="S16" s="10">
        <v>1</v>
      </c>
      <c r="T16" s="10">
        <v>2</v>
      </c>
      <c r="U16" s="10">
        <v>1</v>
      </c>
      <c r="V16" s="10">
        <v>1</v>
      </c>
      <c r="W16" s="10">
        <v>1</v>
      </c>
      <c r="X16" s="11">
        <v>5</v>
      </c>
      <c r="Y16" s="12">
        <v>5</v>
      </c>
      <c r="Z16" s="8">
        <f t="shared" si="3"/>
        <v>13</v>
      </c>
      <c r="AA16" s="9">
        <v>1</v>
      </c>
      <c r="AB16" s="10">
        <v>9</v>
      </c>
      <c r="AC16" s="10">
        <v>1</v>
      </c>
      <c r="AD16" s="11">
        <v>4</v>
      </c>
      <c r="AE16" s="12">
        <v>2</v>
      </c>
      <c r="AF16" s="8">
        <f t="shared" si="4"/>
        <v>13</v>
      </c>
    </row>
    <row r="17" spans="1:32" x14ac:dyDescent="0.25">
      <c r="A17" s="6">
        <f t="shared" si="0"/>
        <v>14</v>
      </c>
      <c r="B17" s="24" t="s">
        <v>30</v>
      </c>
      <c r="C17" s="7"/>
      <c r="D17" s="8">
        <f t="shared" si="1"/>
        <v>78</v>
      </c>
      <c r="E17" s="10">
        <v>1</v>
      </c>
      <c r="F17" s="10">
        <v>8</v>
      </c>
      <c r="G17" s="10">
        <v>1</v>
      </c>
      <c r="H17" s="10">
        <v>11</v>
      </c>
      <c r="I17" s="10">
        <v>1</v>
      </c>
      <c r="J17" s="10">
        <v>9</v>
      </c>
      <c r="K17" s="10">
        <v>1</v>
      </c>
      <c r="L17" s="11">
        <v>4</v>
      </c>
      <c r="M17" s="12">
        <v>4</v>
      </c>
      <c r="N17" s="8">
        <f t="shared" si="2"/>
        <v>32</v>
      </c>
      <c r="O17" s="9">
        <v>1</v>
      </c>
      <c r="P17" s="10">
        <v>10</v>
      </c>
      <c r="Q17" s="10">
        <v>1</v>
      </c>
      <c r="R17" s="10">
        <v>12</v>
      </c>
      <c r="S17" s="10">
        <v>1</v>
      </c>
      <c r="T17" s="10">
        <v>4</v>
      </c>
      <c r="U17" s="10">
        <v>1</v>
      </c>
      <c r="V17" s="10">
        <v>7</v>
      </c>
      <c r="W17" s="10">
        <v>1</v>
      </c>
      <c r="X17" s="11">
        <v>7</v>
      </c>
      <c r="Y17" s="12">
        <v>5</v>
      </c>
      <c r="Z17" s="8">
        <f t="shared" si="3"/>
        <v>40</v>
      </c>
      <c r="AA17" s="9">
        <v>1</v>
      </c>
      <c r="AB17" s="10">
        <v>3</v>
      </c>
      <c r="AC17" s="10">
        <v>1</v>
      </c>
      <c r="AD17" s="11">
        <v>3</v>
      </c>
      <c r="AE17" s="12">
        <v>2</v>
      </c>
      <c r="AF17" s="8">
        <f t="shared" si="4"/>
        <v>6</v>
      </c>
    </row>
    <row r="18" spans="1:32" x14ac:dyDescent="0.25">
      <c r="A18" s="6">
        <f t="shared" si="0"/>
        <v>15</v>
      </c>
      <c r="B18" s="24" t="s">
        <v>31</v>
      </c>
      <c r="C18" s="7"/>
      <c r="D18" s="8">
        <f t="shared" si="1"/>
        <v>45</v>
      </c>
      <c r="E18" s="10">
        <v>1</v>
      </c>
      <c r="F18" s="10">
        <v>5</v>
      </c>
      <c r="G18" s="10">
        <v>1</v>
      </c>
      <c r="H18" s="10">
        <v>2</v>
      </c>
      <c r="I18" s="10">
        <v>1</v>
      </c>
      <c r="J18" s="10">
        <v>5</v>
      </c>
      <c r="K18" s="10">
        <v>1</v>
      </c>
      <c r="L18" s="11">
        <v>7</v>
      </c>
      <c r="M18" s="12">
        <v>4</v>
      </c>
      <c r="N18" s="8">
        <f t="shared" si="2"/>
        <v>19</v>
      </c>
      <c r="O18" s="9">
        <v>1</v>
      </c>
      <c r="P18" s="10">
        <v>7</v>
      </c>
      <c r="Q18" s="10">
        <v>1</v>
      </c>
      <c r="R18" s="10">
        <v>4</v>
      </c>
      <c r="S18" s="10">
        <v>1</v>
      </c>
      <c r="T18" s="10">
        <v>3</v>
      </c>
      <c r="U18" s="10">
        <v>1</v>
      </c>
      <c r="V18" s="10">
        <v>5</v>
      </c>
      <c r="W18" s="10">
        <v>1</v>
      </c>
      <c r="X18" s="11">
        <v>4</v>
      </c>
      <c r="Y18" s="12">
        <v>5</v>
      </c>
      <c r="Z18" s="8">
        <f t="shared" si="3"/>
        <v>23</v>
      </c>
      <c r="AA18" s="9">
        <v>1</v>
      </c>
      <c r="AB18" s="10">
        <v>3</v>
      </c>
      <c r="AC18" s="10">
        <v>0</v>
      </c>
      <c r="AD18" s="11">
        <v>0</v>
      </c>
      <c r="AE18" s="12">
        <v>1</v>
      </c>
      <c r="AF18" s="8">
        <f t="shared" si="4"/>
        <v>3</v>
      </c>
    </row>
    <row r="19" spans="1:32" x14ac:dyDescent="0.25">
      <c r="A19" s="6">
        <f>1+A18</f>
        <v>16</v>
      </c>
      <c r="B19" s="24" t="s">
        <v>32</v>
      </c>
      <c r="C19" s="7"/>
      <c r="D19" s="8">
        <f t="shared" si="1"/>
        <v>44</v>
      </c>
      <c r="E19" s="10">
        <v>1</v>
      </c>
      <c r="F19" s="10">
        <v>8</v>
      </c>
      <c r="G19" s="10">
        <v>1</v>
      </c>
      <c r="H19" s="10">
        <v>6</v>
      </c>
      <c r="I19" s="10">
        <v>1</v>
      </c>
      <c r="J19" s="10">
        <v>4</v>
      </c>
      <c r="K19" s="10">
        <v>1</v>
      </c>
      <c r="L19" s="11">
        <v>10</v>
      </c>
      <c r="M19" s="12">
        <v>4</v>
      </c>
      <c r="N19" s="8">
        <f t="shared" si="2"/>
        <v>28</v>
      </c>
      <c r="O19" s="9">
        <v>1</v>
      </c>
      <c r="P19" s="10">
        <v>2</v>
      </c>
      <c r="Q19" s="10">
        <v>1</v>
      </c>
      <c r="R19" s="10">
        <v>3</v>
      </c>
      <c r="S19" s="10">
        <v>1</v>
      </c>
      <c r="T19" s="10">
        <v>5</v>
      </c>
      <c r="U19" s="10">
        <v>1</v>
      </c>
      <c r="V19" s="10">
        <v>5</v>
      </c>
      <c r="W19" s="10">
        <v>0</v>
      </c>
      <c r="X19" s="11">
        <v>0</v>
      </c>
      <c r="Y19" s="12">
        <v>4</v>
      </c>
      <c r="Z19" s="8">
        <f t="shared" si="3"/>
        <v>15</v>
      </c>
      <c r="AA19" s="9">
        <v>1</v>
      </c>
      <c r="AB19" s="10">
        <v>1</v>
      </c>
      <c r="AC19" s="10">
        <v>0</v>
      </c>
      <c r="AD19" s="11">
        <v>0</v>
      </c>
      <c r="AE19" s="12">
        <v>1</v>
      </c>
      <c r="AF19" s="8">
        <f t="shared" si="4"/>
        <v>1</v>
      </c>
    </row>
    <row r="20" spans="1:32" x14ac:dyDescent="0.25">
      <c r="A20" s="6">
        <f t="shared" si="0"/>
        <v>17</v>
      </c>
      <c r="B20" s="24" t="s">
        <v>33</v>
      </c>
      <c r="C20" s="7"/>
      <c r="D20" s="8">
        <f t="shared" si="1"/>
        <v>7</v>
      </c>
      <c r="E20" s="10">
        <v>1</v>
      </c>
      <c r="F20" s="10">
        <v>1</v>
      </c>
      <c r="G20" s="10">
        <v>1</v>
      </c>
      <c r="H20" s="10">
        <v>2</v>
      </c>
      <c r="I20" s="10">
        <v>1</v>
      </c>
      <c r="J20" s="10">
        <v>1</v>
      </c>
      <c r="K20" s="10">
        <v>1</v>
      </c>
      <c r="L20" s="11">
        <v>1</v>
      </c>
      <c r="M20" s="12">
        <v>4</v>
      </c>
      <c r="N20" s="8">
        <f t="shared" si="2"/>
        <v>5</v>
      </c>
      <c r="O20" s="9">
        <v>1</v>
      </c>
      <c r="P20" s="10">
        <v>2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1">
        <v>0</v>
      </c>
      <c r="Y20" s="12">
        <v>1</v>
      </c>
      <c r="Z20" s="8">
        <f t="shared" si="3"/>
        <v>2</v>
      </c>
      <c r="AA20" s="9"/>
      <c r="AB20" s="10"/>
      <c r="AC20" s="10"/>
      <c r="AD20" s="11"/>
      <c r="AE20" s="12"/>
      <c r="AF20" s="8"/>
    </row>
    <row r="21" spans="1:32" x14ac:dyDescent="0.25">
      <c r="A21" s="13">
        <f t="shared" si="0"/>
        <v>18</v>
      </c>
      <c r="B21" s="26" t="s">
        <v>34</v>
      </c>
      <c r="C21" s="7"/>
      <c r="D21" s="8">
        <f t="shared" si="1"/>
        <v>16</v>
      </c>
      <c r="E21" s="15">
        <v>1</v>
      </c>
      <c r="F21" s="15">
        <v>5</v>
      </c>
      <c r="G21" s="15">
        <v>1</v>
      </c>
      <c r="H21" s="15">
        <v>2</v>
      </c>
      <c r="I21" s="15">
        <v>1</v>
      </c>
      <c r="J21" s="15">
        <v>1</v>
      </c>
      <c r="K21" s="15">
        <v>1</v>
      </c>
      <c r="L21" s="16">
        <v>1</v>
      </c>
      <c r="M21" s="12">
        <v>4</v>
      </c>
      <c r="N21" s="8">
        <f t="shared" si="2"/>
        <v>9</v>
      </c>
      <c r="O21" s="14">
        <v>1</v>
      </c>
      <c r="P21" s="15">
        <v>3</v>
      </c>
      <c r="Q21" s="15">
        <v>0</v>
      </c>
      <c r="R21" s="15">
        <v>0</v>
      </c>
      <c r="S21" s="15">
        <v>1</v>
      </c>
      <c r="T21" s="15">
        <v>1</v>
      </c>
      <c r="U21" s="15">
        <v>1</v>
      </c>
      <c r="V21" s="15">
        <v>2</v>
      </c>
      <c r="W21" s="15">
        <v>1</v>
      </c>
      <c r="X21" s="16">
        <v>1</v>
      </c>
      <c r="Y21" s="17">
        <v>4</v>
      </c>
      <c r="Z21" s="8">
        <f t="shared" si="3"/>
        <v>7</v>
      </c>
      <c r="AA21" s="14"/>
      <c r="AB21" s="15"/>
      <c r="AC21" s="15"/>
      <c r="AD21" s="16"/>
      <c r="AE21" s="17"/>
      <c r="AF21" s="8"/>
    </row>
    <row r="22" spans="1:32" x14ac:dyDescent="0.25">
      <c r="A22" s="18">
        <v>19</v>
      </c>
      <c r="B22" s="24" t="s">
        <v>35</v>
      </c>
      <c r="C22" s="7"/>
      <c r="D22" s="8">
        <f t="shared" si="1"/>
        <v>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0">
        <v>0</v>
      </c>
      <c r="L22" s="11">
        <v>0</v>
      </c>
      <c r="M22" s="12">
        <v>0</v>
      </c>
      <c r="N22" s="8">
        <f t="shared" si="2"/>
        <v>0</v>
      </c>
      <c r="O22" s="9">
        <v>0</v>
      </c>
      <c r="P22" s="10">
        <v>0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0</v>
      </c>
      <c r="X22" s="11">
        <v>0</v>
      </c>
      <c r="Y22" s="12">
        <v>3</v>
      </c>
      <c r="Z22" s="8">
        <f t="shared" si="3"/>
        <v>3</v>
      </c>
      <c r="AA22" s="9"/>
      <c r="AB22" s="10"/>
      <c r="AC22" s="10"/>
      <c r="AD22" s="11"/>
      <c r="AE22" s="12"/>
      <c r="AF22" s="8"/>
    </row>
    <row r="23" spans="1:32" x14ac:dyDescent="0.25">
      <c r="A23" s="6">
        <v>20</v>
      </c>
      <c r="B23" s="26" t="s">
        <v>36</v>
      </c>
      <c r="C23" s="7"/>
      <c r="D23" s="8">
        <f t="shared" si="1"/>
        <v>9</v>
      </c>
      <c r="E23" s="20">
        <v>1</v>
      </c>
      <c r="F23" s="20">
        <v>6</v>
      </c>
      <c r="G23" s="20">
        <v>1</v>
      </c>
      <c r="H23" s="20">
        <v>2</v>
      </c>
      <c r="I23" s="20">
        <v>1</v>
      </c>
      <c r="J23" s="20">
        <v>1</v>
      </c>
      <c r="K23" s="15">
        <v>0</v>
      </c>
      <c r="L23" s="16">
        <v>0</v>
      </c>
      <c r="M23" s="12">
        <v>3</v>
      </c>
      <c r="N23" s="8">
        <f t="shared" si="2"/>
        <v>9</v>
      </c>
      <c r="O23" s="14"/>
      <c r="P23" s="15"/>
      <c r="Q23" s="15"/>
      <c r="R23" s="15"/>
      <c r="S23" s="15"/>
      <c r="T23" s="15"/>
      <c r="U23" s="15"/>
      <c r="V23" s="15"/>
      <c r="W23" s="15"/>
      <c r="X23" s="16"/>
      <c r="Y23" s="17"/>
      <c r="Z23" s="8"/>
      <c r="AA23" s="14"/>
      <c r="AB23" s="15"/>
      <c r="AC23" s="15"/>
      <c r="AD23" s="16"/>
      <c r="AE23" s="17"/>
      <c r="AF23" s="8"/>
    </row>
    <row r="24" spans="1:32" ht="15.75" thickBot="1" x14ac:dyDescent="0.3">
      <c r="A24" s="7"/>
      <c r="B24" s="34"/>
      <c r="C24" s="29"/>
      <c r="D24" s="30"/>
      <c r="E24" s="3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ht="15.75" thickBot="1" x14ac:dyDescent="0.3">
      <c r="A25" s="52"/>
      <c r="B25" s="53"/>
      <c r="C25" s="27"/>
      <c r="D25" s="33">
        <v>220</v>
      </c>
      <c r="E25" s="28">
        <v>23</v>
      </c>
      <c r="F25" s="22"/>
      <c r="G25" s="22">
        <v>22</v>
      </c>
      <c r="H25" s="22"/>
      <c r="I25" s="22">
        <v>22</v>
      </c>
      <c r="J25" s="22"/>
      <c r="K25" s="22">
        <v>21</v>
      </c>
      <c r="L25" s="22"/>
      <c r="M25" s="23">
        <v>88</v>
      </c>
      <c r="N25" s="21"/>
      <c r="O25" s="22">
        <v>21</v>
      </c>
      <c r="P25" s="22"/>
      <c r="Q25" s="22">
        <v>20</v>
      </c>
      <c r="R25" s="22"/>
      <c r="S25" s="22">
        <v>21</v>
      </c>
      <c r="T25" s="22"/>
      <c r="U25" s="22">
        <v>21</v>
      </c>
      <c r="V25" s="22"/>
      <c r="W25" s="22">
        <v>19</v>
      </c>
      <c r="X25" s="22"/>
      <c r="Y25" s="23">
        <v>102</v>
      </c>
      <c r="Z25" s="21"/>
      <c r="AA25" s="22">
        <v>16</v>
      </c>
      <c r="AB25" s="22"/>
      <c r="AC25" s="22">
        <v>14</v>
      </c>
      <c r="AD25" s="22"/>
      <c r="AE25" s="23">
        <v>30</v>
      </c>
      <c r="AF25" s="21"/>
    </row>
    <row r="26" spans="1:32" s="37" customFormat="1" ht="12" thickBot="1" x14ac:dyDescent="0.25">
      <c r="A26" s="38" t="s">
        <v>17</v>
      </c>
      <c r="B26" s="39"/>
      <c r="C26" s="35"/>
      <c r="D26" s="32">
        <f t="shared" si="1"/>
        <v>2582</v>
      </c>
      <c r="E26" s="36"/>
      <c r="F26" s="36">
        <f>SUM(F4:F23)</f>
        <v>275</v>
      </c>
      <c r="G26" s="36"/>
      <c r="H26" s="36">
        <f t="shared" ref="H26:AF26" si="5">SUM(H4:H23)</f>
        <v>297</v>
      </c>
      <c r="I26" s="36"/>
      <c r="J26" s="36">
        <f t="shared" si="5"/>
        <v>265</v>
      </c>
      <c r="K26" s="36"/>
      <c r="L26" s="36">
        <f t="shared" si="5"/>
        <v>291</v>
      </c>
      <c r="M26" s="36"/>
      <c r="N26" s="36">
        <f>SUM(N4:N23)</f>
        <v>1128</v>
      </c>
      <c r="O26" s="36"/>
      <c r="P26" s="36">
        <f t="shared" si="5"/>
        <v>260</v>
      </c>
      <c r="Q26" s="36"/>
      <c r="R26" s="36">
        <f t="shared" si="5"/>
        <v>269</v>
      </c>
      <c r="S26" s="36"/>
      <c r="T26" s="36">
        <f t="shared" si="5"/>
        <v>244</v>
      </c>
      <c r="U26" s="36"/>
      <c r="V26" s="36">
        <f t="shared" si="5"/>
        <v>232</v>
      </c>
      <c r="W26" s="36"/>
      <c r="X26" s="36">
        <f t="shared" si="5"/>
        <v>228</v>
      </c>
      <c r="Y26" s="36"/>
      <c r="Z26" s="36">
        <f>SUM(Z4:Z23)</f>
        <v>1233</v>
      </c>
      <c r="AA26" s="36"/>
      <c r="AB26" s="36">
        <f t="shared" si="5"/>
        <v>121</v>
      </c>
      <c r="AC26" s="36"/>
      <c r="AD26" s="36">
        <f t="shared" si="5"/>
        <v>100</v>
      </c>
      <c r="AE26" s="36"/>
      <c r="AF26" s="36">
        <f t="shared" si="5"/>
        <v>221</v>
      </c>
    </row>
  </sheetData>
  <mergeCells count="21">
    <mergeCell ref="AC2:AD2"/>
    <mergeCell ref="AE2:AF2"/>
    <mergeCell ref="A25:B25"/>
    <mergeCell ref="U2:V2"/>
    <mergeCell ref="W2:X2"/>
    <mergeCell ref="A26:B26"/>
    <mergeCell ref="M2:N2"/>
    <mergeCell ref="O2:P2"/>
    <mergeCell ref="Q2:R2"/>
    <mergeCell ref="S2:T2"/>
    <mergeCell ref="A1:A3"/>
    <mergeCell ref="B1:B3"/>
    <mergeCell ref="C1:C3"/>
    <mergeCell ref="D1:D3"/>
    <mergeCell ref="E1:AF1"/>
    <mergeCell ref="E2:F2"/>
    <mergeCell ref="G2:H2"/>
    <mergeCell ref="I2:J2"/>
    <mergeCell ref="K2:L2"/>
    <mergeCell ref="Y2:Z2"/>
    <mergeCell ref="AA2:AB2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2021-02-08T08:18:46Z</dcterms:modified>
</cp:coreProperties>
</file>